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 Контингент на 01.12.2018" sheetId="1" r:id="rId1"/>
    <sheet name="ПЛ Казачьи кл. на 01.12.18" sheetId="2" r:id="rId2"/>
  </sheets>
  <definedNames>
    <definedName name="_xlnm.Print_Area" localSheetId="1">'ПЛ Казачьи кл. на 01.12.18'!$A$1:$L$38</definedName>
    <definedName name="_xlnm.Print_Area" localSheetId="0">'ПЛ Контингент на 01.12.2018'!$A$1:$L$44</definedName>
  </definedNames>
  <calcPr fullCalcOnLoad="1"/>
</workbook>
</file>

<file path=xl/sharedStrings.xml><?xml version="1.0" encoding="utf-8"?>
<sst xmlns="http://schemas.openxmlformats.org/spreadsheetml/2006/main" count="95" uniqueCount="48">
  <si>
    <t xml:space="preserve">о контингенте учащихся </t>
  </si>
  <si>
    <r>
      <t>Наименование учреждения</t>
    </r>
    <r>
      <rPr>
        <b/>
        <i/>
        <sz val="11"/>
        <rFont val="Times New Roman"/>
        <family val="1"/>
      </rPr>
      <t xml:space="preserve"> </t>
    </r>
    <r>
      <rPr>
        <b/>
        <i/>
        <sz val="9"/>
        <rFont val="Times New Roman"/>
        <family val="1"/>
      </rPr>
      <t>(полное)</t>
    </r>
  </si>
  <si>
    <t>Адрес учреждения</t>
  </si>
  <si>
    <t>Классы</t>
  </si>
  <si>
    <t>обычные  классы</t>
  </si>
  <si>
    <t>спец.(корр.) классы</t>
  </si>
  <si>
    <t>всего по школе</t>
  </si>
  <si>
    <t xml:space="preserve"> кол-во классов</t>
  </si>
  <si>
    <t xml:space="preserve"> кол-во учащихся</t>
  </si>
  <si>
    <t>в т. ч. надомное обучение</t>
  </si>
  <si>
    <t>кол-во классов</t>
  </si>
  <si>
    <t>кол-во учащихся</t>
  </si>
  <si>
    <t>в т.ч. надомное обучение</t>
  </si>
  <si>
    <t>Исполнитель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</si>
  <si>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</si>
  <si>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</si>
  <si>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</si>
  <si>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</si>
  <si>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</si>
  <si>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</si>
  <si>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</si>
  <si>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</si>
  <si>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</si>
  <si>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</si>
  <si>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</si>
  <si>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Информация</t>
  </si>
  <si>
    <t>(подпись)</t>
  </si>
  <si>
    <t>(расшифровка подписи)</t>
  </si>
  <si>
    <t>(Ф.И.О.)</t>
  </si>
  <si>
    <t>Итого 1-4 классов</t>
  </si>
  <si>
    <t>в том числе классов - комплектов</t>
  </si>
  <si>
    <t>Итого 5-9 классов</t>
  </si>
  <si>
    <t>Итого 10-11 классов</t>
  </si>
  <si>
    <t>Всего классов по школе</t>
  </si>
  <si>
    <t>Количество детей, получающих образование в форме семейного обучения</t>
  </si>
  <si>
    <t>Количество детей, находящихся на длительном лечении в учреждениях здравоохранения</t>
  </si>
  <si>
    <t>Приложение № 1</t>
  </si>
  <si>
    <t>Приложение № 2</t>
  </si>
  <si>
    <t>о казачьих классах</t>
  </si>
  <si>
    <t>Количество детей, получающих образование в форме самообразования</t>
  </si>
  <si>
    <t>муниципальное автономное общеобразовательное учреждение средняя общеобразовательная школа №10</t>
  </si>
  <si>
    <t>ст.Новомышастовская, ул.Красная,52</t>
  </si>
  <si>
    <t>тел. 98 3 70</t>
  </si>
  <si>
    <t>Директор МАОУ СОШ № 10</t>
  </si>
  <si>
    <t>И.М. Петровских</t>
  </si>
  <si>
    <t>Т.А.Левтерова</t>
  </si>
  <si>
    <t xml:space="preserve"> на  "1" мая  2019 г</t>
  </si>
  <si>
    <t xml:space="preserve"> на  "1"мая  2019 г.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</si>
</sst>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5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14" fillId="0" borderId="13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Alignment="1">
      <alignment wrapText="1"/>
    </xf>
    <xf numFmtId="0" fontId="9" fillId="0" borderId="11" xfId="0" applyFont="1" applyBorder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" fillId="33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13" xfId="0" applyFont="1" applyBorder="1" applyAlignment="1">
      <alignment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10" fillId="34" borderId="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view="pageBreakPreview" zoomScale="85" zoomScaleSheetLayoutView="85" zoomScalePageLayoutView="0" workbookViewId="0" topLeftCell="A1">
      <selection activeCell="C18" sqref="C18"/>
    </sheetView>
  </sheetViews>
  <sheetFormatPr defaultColWidth="9.140625" defaultRowHeight="12.75"/>
  <cols>
    <col min="1" max="1" width="16.8515625" style="1" customWidth="1"/>
    <col min="2" max="2" width="8.8515625" style="1" customWidth="1"/>
    <col min="3" max="4" width="10.00390625" style="1" customWidth="1"/>
    <col min="5" max="5" width="8.8515625" style="1" customWidth="1"/>
    <col min="6" max="6" width="9.28125" style="1" customWidth="1"/>
    <col min="7" max="7" width="6.28125" style="1" customWidth="1"/>
    <col min="8" max="8" width="3.8515625" style="1" customWidth="1"/>
    <col min="9" max="9" width="8.421875" style="1" customWidth="1"/>
    <col min="10" max="10" width="9.7109375" style="1" customWidth="1"/>
    <col min="11" max="11" width="9.140625" style="1" customWidth="1"/>
    <col min="12" max="12" width="5.28125" style="1" customWidth="1"/>
    <col min="13" max="16384" width="9.140625" style="1" customWidth="1"/>
  </cols>
  <sheetData>
    <row r="1" spans="9:12" ht="15.75" customHeight="1">
      <c r="I1" s="61" t="s">
        <v>36</v>
      </c>
      <c r="J1" s="61"/>
      <c r="K1" s="61"/>
      <c r="L1" s="61"/>
    </row>
    <row r="2" spans="2:9" ht="18.75" customHeight="1">
      <c r="B2" s="48" t="s">
        <v>25</v>
      </c>
      <c r="C2" s="48"/>
      <c r="D2" s="48"/>
      <c r="E2" s="48"/>
      <c r="F2" s="48"/>
      <c r="G2" s="48"/>
      <c r="H2" s="48"/>
      <c r="I2" s="48"/>
    </row>
    <row r="3" spans="2:9" ht="20.25" customHeight="1">
      <c r="B3" s="58" t="s">
        <v>0</v>
      </c>
      <c r="C3" s="58"/>
      <c r="D3" s="58"/>
      <c r="E3" s="58"/>
      <c r="F3" s="58"/>
      <c r="G3" s="58"/>
      <c r="H3" s="58"/>
      <c r="I3" s="58"/>
    </row>
    <row r="4" spans="1:11" ht="17.25" customHeight="1">
      <c r="A4" s="51" t="s">
        <v>46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2:9" ht="12.75" customHeight="1">
      <c r="B5" s="34"/>
      <c r="C5" s="34"/>
      <c r="D5" s="34"/>
      <c r="E5" s="34"/>
      <c r="F5" s="34"/>
      <c r="G5" s="34"/>
      <c r="H5" s="34"/>
      <c r="I5" s="34"/>
    </row>
    <row r="6" ht="14.25" customHeight="1">
      <c r="A6" s="2" t="s">
        <v>1</v>
      </c>
    </row>
    <row r="7" spans="1:12" ht="32.25" customHeight="1">
      <c r="A7" s="62" t="s">
        <v>40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1" ht="1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2" ht="24" customHeight="1">
      <c r="A9" s="2" t="s">
        <v>2</v>
      </c>
      <c r="C9" s="63" t="s">
        <v>41</v>
      </c>
      <c r="D9" s="63"/>
      <c r="E9" s="63"/>
      <c r="F9" s="63"/>
      <c r="G9" s="63"/>
      <c r="H9" s="63"/>
      <c r="I9" s="63"/>
      <c r="J9" s="63"/>
      <c r="K9" s="63"/>
      <c r="L9" s="63"/>
    </row>
    <row r="10" ht="15.75" customHeight="1"/>
    <row r="11" spans="1:13" ht="18.75" customHeight="1">
      <c r="A11" s="67" t="s">
        <v>3</v>
      </c>
      <c r="B11" s="68" t="s">
        <v>4</v>
      </c>
      <c r="C11" s="68"/>
      <c r="D11" s="68"/>
      <c r="E11" s="64" t="s">
        <v>5</v>
      </c>
      <c r="F11" s="65"/>
      <c r="G11" s="65"/>
      <c r="H11" s="66"/>
      <c r="I11" s="47" t="s">
        <v>6</v>
      </c>
      <c r="J11" s="47"/>
      <c r="K11" s="47"/>
      <c r="M11" s="14"/>
    </row>
    <row r="12" spans="1:11" ht="58.5" customHeight="1">
      <c r="A12" s="67"/>
      <c r="B12" s="33" t="s">
        <v>7</v>
      </c>
      <c r="C12" s="4" t="s">
        <v>8</v>
      </c>
      <c r="D12" s="5" t="s">
        <v>9</v>
      </c>
      <c r="E12" s="5" t="s">
        <v>10</v>
      </c>
      <c r="F12" s="6" t="s">
        <v>11</v>
      </c>
      <c r="G12" s="49" t="s">
        <v>12</v>
      </c>
      <c r="H12" s="50"/>
      <c r="I12" s="5" t="s">
        <v>10</v>
      </c>
      <c r="J12" s="6" t="s">
        <v>11</v>
      </c>
      <c r="K12" s="6" t="s">
        <v>12</v>
      </c>
    </row>
    <row r="13" spans="1:11" ht="15.75" customHeight="1">
      <c r="A13" s="19" t="s">
        <v>14</v>
      </c>
      <c r="B13" s="7">
        <v>3</v>
      </c>
      <c r="C13" s="7">
        <v>85</v>
      </c>
      <c r="D13" s="7">
        <v>2</v>
      </c>
      <c r="E13" s="8"/>
      <c r="F13" s="7"/>
      <c r="G13" s="44"/>
      <c r="H13" s="45"/>
      <c r="I13" s="32">
        <f>B13+E13</f>
        <v>3</v>
      </c>
      <c r="J13" s="32">
        <f aca="true" t="shared" si="0" ref="J13:K16">C13+F13</f>
        <v>85</v>
      </c>
      <c r="K13" s="32">
        <v>2</v>
      </c>
    </row>
    <row r="14" spans="1:11" ht="15.75" customHeight="1">
      <c r="A14" s="19" t="s">
        <v>15</v>
      </c>
      <c r="B14" s="7">
        <v>3</v>
      </c>
      <c r="C14" s="7">
        <v>95</v>
      </c>
      <c r="D14" s="7"/>
      <c r="E14" s="7"/>
      <c r="F14" s="7"/>
      <c r="G14" s="44"/>
      <c r="H14" s="45"/>
      <c r="I14" s="32">
        <f>B14+E14</f>
        <v>3</v>
      </c>
      <c r="J14" s="32">
        <f t="shared" si="0"/>
        <v>95</v>
      </c>
      <c r="K14" s="32">
        <f t="shared" si="0"/>
        <v>0</v>
      </c>
    </row>
    <row r="15" spans="1:11" ht="15.75" customHeight="1">
      <c r="A15" s="19" t="s">
        <v>16</v>
      </c>
      <c r="B15" s="7">
        <v>3</v>
      </c>
      <c r="C15" s="7">
        <v>70</v>
      </c>
      <c r="D15" s="7"/>
      <c r="E15" s="7"/>
      <c r="F15" s="7"/>
      <c r="G15" s="44"/>
      <c r="H15" s="45"/>
      <c r="I15" s="32">
        <f>B15+E15</f>
        <v>3</v>
      </c>
      <c r="J15" s="32">
        <f t="shared" si="0"/>
        <v>70</v>
      </c>
      <c r="K15" s="32">
        <f t="shared" si="0"/>
        <v>0</v>
      </c>
    </row>
    <row r="16" spans="1:11" ht="15.75" customHeight="1">
      <c r="A16" s="19" t="s">
        <v>17</v>
      </c>
      <c r="B16" s="9">
        <v>3</v>
      </c>
      <c r="C16" s="9">
        <v>75</v>
      </c>
      <c r="D16" s="7"/>
      <c r="E16" s="7"/>
      <c r="F16" s="7"/>
      <c r="G16" s="44"/>
      <c r="H16" s="45"/>
      <c r="I16" s="32">
        <f>B16+E16</f>
        <v>3</v>
      </c>
      <c r="J16" s="32">
        <f t="shared" si="0"/>
        <v>75</v>
      </c>
      <c r="K16" s="32">
        <f t="shared" si="0"/>
        <v>0</v>
      </c>
    </row>
    <row r="17" spans="1:11" ht="30.75" customHeight="1">
      <c r="A17" s="20" t="s">
        <v>29</v>
      </c>
      <c r="B17" s="10">
        <f>B13+B14+B15+B16</f>
        <v>12</v>
      </c>
      <c r="C17" s="21">
        <f>C13+C14+C15+C16</f>
        <v>325</v>
      </c>
      <c r="D17" s="21">
        <f>D13+D14+D15+D16</f>
        <v>2</v>
      </c>
      <c r="E17" s="21">
        <f aca="true" t="shared" si="1" ref="E17:K17">E13+E14+E15+E16</f>
        <v>0</v>
      </c>
      <c r="F17" s="21">
        <f t="shared" si="1"/>
        <v>0</v>
      </c>
      <c r="G17" s="59">
        <f t="shared" si="1"/>
        <v>0</v>
      </c>
      <c r="H17" s="60"/>
      <c r="I17" s="21">
        <f t="shared" si="1"/>
        <v>12</v>
      </c>
      <c r="J17" s="21">
        <f t="shared" si="1"/>
        <v>325</v>
      </c>
      <c r="K17" s="21">
        <f t="shared" si="1"/>
        <v>2</v>
      </c>
    </row>
    <row r="18" spans="1:11" ht="34.5" customHeight="1">
      <c r="A18" s="22" t="s">
        <v>30</v>
      </c>
      <c r="B18" s="10">
        <f>B17</f>
        <v>12</v>
      </c>
      <c r="C18" s="10">
        <f aca="true" t="shared" si="2" ref="C18:K18">C17</f>
        <v>325</v>
      </c>
      <c r="D18" s="10">
        <f t="shared" si="2"/>
        <v>2</v>
      </c>
      <c r="E18" s="10">
        <f t="shared" si="2"/>
        <v>0</v>
      </c>
      <c r="F18" s="10">
        <f t="shared" si="2"/>
        <v>0</v>
      </c>
      <c r="G18" s="59">
        <f t="shared" si="2"/>
        <v>0</v>
      </c>
      <c r="H18" s="60"/>
      <c r="I18" s="10">
        <f t="shared" si="2"/>
        <v>12</v>
      </c>
      <c r="J18" s="10">
        <f t="shared" si="2"/>
        <v>325</v>
      </c>
      <c r="K18" s="10">
        <f t="shared" si="2"/>
        <v>2</v>
      </c>
    </row>
    <row r="19" spans="1:11" ht="15.75" customHeight="1">
      <c r="A19" s="23" t="s">
        <v>18</v>
      </c>
      <c r="B19" s="9">
        <v>3</v>
      </c>
      <c r="C19" s="9">
        <v>74</v>
      </c>
      <c r="D19" s="9">
        <v>2</v>
      </c>
      <c r="E19" s="9"/>
      <c r="F19" s="9"/>
      <c r="G19" s="52"/>
      <c r="H19" s="53"/>
      <c r="I19" s="32">
        <f>B19+E19</f>
        <v>3</v>
      </c>
      <c r="J19" s="32">
        <f aca="true" t="shared" si="3" ref="J19:K23">C19+F19</f>
        <v>74</v>
      </c>
      <c r="K19" s="32">
        <v>2</v>
      </c>
    </row>
    <row r="20" spans="1:11" ht="15.75" customHeight="1">
      <c r="A20" s="23" t="s">
        <v>19</v>
      </c>
      <c r="B20" s="9">
        <v>3</v>
      </c>
      <c r="C20" s="9">
        <v>77</v>
      </c>
      <c r="D20" s="9"/>
      <c r="E20" s="9"/>
      <c r="F20" s="9"/>
      <c r="G20" s="52"/>
      <c r="H20" s="53"/>
      <c r="I20" s="32">
        <f>B20+E20</f>
        <v>3</v>
      </c>
      <c r="J20" s="32">
        <f t="shared" si="3"/>
        <v>77</v>
      </c>
      <c r="K20" s="32">
        <f t="shared" si="3"/>
        <v>0</v>
      </c>
    </row>
    <row r="21" spans="1:11" ht="15.75" customHeight="1">
      <c r="A21" s="23" t="s">
        <v>20</v>
      </c>
      <c r="B21" s="9">
        <v>3</v>
      </c>
      <c r="C21" s="9">
        <v>66</v>
      </c>
      <c r="D21" s="9"/>
      <c r="E21" s="9"/>
      <c r="F21" s="9"/>
      <c r="G21" s="52"/>
      <c r="H21" s="53"/>
      <c r="I21" s="32">
        <f>B21+E21</f>
        <v>3</v>
      </c>
      <c r="J21" s="32">
        <f t="shared" si="3"/>
        <v>66</v>
      </c>
      <c r="K21" s="32">
        <f t="shared" si="3"/>
        <v>0</v>
      </c>
    </row>
    <row r="22" spans="1:11" ht="15.75" customHeight="1">
      <c r="A22" s="23" t="s">
        <v>21</v>
      </c>
      <c r="B22" s="9">
        <v>3</v>
      </c>
      <c r="C22" s="9">
        <v>82</v>
      </c>
      <c r="D22" s="9"/>
      <c r="E22" s="9"/>
      <c r="F22" s="9"/>
      <c r="G22" s="52"/>
      <c r="H22" s="53"/>
      <c r="I22" s="32">
        <f>B22+E22</f>
        <v>3</v>
      </c>
      <c r="J22" s="32">
        <f t="shared" si="3"/>
        <v>82</v>
      </c>
      <c r="K22" s="32">
        <f t="shared" si="3"/>
        <v>0</v>
      </c>
    </row>
    <row r="23" spans="1:11" ht="15.75" customHeight="1">
      <c r="A23" s="23" t="s">
        <v>22</v>
      </c>
      <c r="B23" s="9">
        <v>3</v>
      </c>
      <c r="C23" s="9">
        <v>67</v>
      </c>
      <c r="D23" s="9"/>
      <c r="E23" s="9"/>
      <c r="F23" s="9"/>
      <c r="G23" s="52"/>
      <c r="H23" s="53"/>
      <c r="I23" s="32">
        <f>B23+E23</f>
        <v>3</v>
      </c>
      <c r="J23" s="32">
        <f t="shared" si="3"/>
        <v>67</v>
      </c>
      <c r="K23" s="32">
        <f t="shared" si="3"/>
        <v>0</v>
      </c>
    </row>
    <row r="24" spans="1:11" ht="31.5" customHeight="1">
      <c r="A24" s="24" t="s">
        <v>31</v>
      </c>
      <c r="B24" s="10">
        <f>B19+B20+B21+B22+B23</f>
        <v>15</v>
      </c>
      <c r="C24" s="10">
        <f aca="true" t="shared" si="4" ref="C24:K24">C19+C20+C21+C22+C23</f>
        <v>366</v>
      </c>
      <c r="D24" s="10">
        <f t="shared" si="4"/>
        <v>2</v>
      </c>
      <c r="E24" s="10">
        <f t="shared" si="4"/>
        <v>0</v>
      </c>
      <c r="F24" s="10">
        <f t="shared" si="4"/>
        <v>0</v>
      </c>
      <c r="G24" s="59">
        <f t="shared" si="4"/>
        <v>0</v>
      </c>
      <c r="H24" s="60"/>
      <c r="I24" s="10">
        <f t="shared" si="4"/>
        <v>15</v>
      </c>
      <c r="J24" s="10">
        <f t="shared" si="4"/>
        <v>366</v>
      </c>
      <c r="K24" s="10">
        <f t="shared" si="4"/>
        <v>2</v>
      </c>
    </row>
    <row r="25" spans="1:11" ht="18.75" customHeight="1">
      <c r="A25" s="23" t="s">
        <v>23</v>
      </c>
      <c r="B25" s="9">
        <v>2</v>
      </c>
      <c r="C25" s="9">
        <v>44</v>
      </c>
      <c r="D25" s="9">
        <v>2</v>
      </c>
      <c r="E25" s="9"/>
      <c r="F25" s="9"/>
      <c r="G25" s="52"/>
      <c r="H25" s="53"/>
      <c r="I25" s="32">
        <f aca="true" t="shared" si="5" ref="I25:K26">B25+E25</f>
        <v>2</v>
      </c>
      <c r="J25" s="32">
        <f t="shared" si="5"/>
        <v>44</v>
      </c>
      <c r="K25" s="32">
        <f t="shared" si="5"/>
        <v>2</v>
      </c>
    </row>
    <row r="26" spans="1:11" ht="18.75" customHeight="1">
      <c r="A26" s="23" t="s">
        <v>24</v>
      </c>
      <c r="B26" s="9">
        <v>2</v>
      </c>
      <c r="C26" s="9">
        <v>33</v>
      </c>
      <c r="D26" s="9"/>
      <c r="E26" s="9"/>
      <c r="F26" s="9"/>
      <c r="G26" s="52"/>
      <c r="H26" s="53"/>
      <c r="I26" s="32">
        <f>B26+E26</f>
        <v>2</v>
      </c>
      <c r="J26" s="32">
        <f t="shared" si="5"/>
        <v>33</v>
      </c>
      <c r="K26" s="32">
        <f t="shared" si="5"/>
        <v>0</v>
      </c>
    </row>
    <row r="27" spans="1:11" ht="28.5" customHeight="1">
      <c r="A27" s="25" t="s">
        <v>32</v>
      </c>
      <c r="B27" s="26">
        <f>B25+B26</f>
        <v>4</v>
      </c>
      <c r="C27" s="26">
        <f aca="true" t="shared" si="6" ref="C27:K27">C25+C26</f>
        <v>77</v>
      </c>
      <c r="D27" s="26">
        <f t="shared" si="6"/>
        <v>2</v>
      </c>
      <c r="E27" s="26">
        <f t="shared" si="6"/>
        <v>0</v>
      </c>
      <c r="F27" s="26">
        <f t="shared" si="6"/>
        <v>0</v>
      </c>
      <c r="G27" s="73">
        <f t="shared" si="6"/>
        <v>0</v>
      </c>
      <c r="H27" s="74"/>
      <c r="I27" s="10">
        <f t="shared" si="6"/>
        <v>4</v>
      </c>
      <c r="J27" s="10">
        <f t="shared" si="6"/>
        <v>77</v>
      </c>
      <c r="K27" s="10">
        <f t="shared" si="6"/>
        <v>2</v>
      </c>
    </row>
    <row r="28" spans="1:11" ht="27.75" customHeight="1">
      <c r="A28" s="11" t="s">
        <v>33</v>
      </c>
      <c r="B28" s="10">
        <f>B17+B24+B27</f>
        <v>31</v>
      </c>
      <c r="C28" s="10">
        <f>C17+C24+C27</f>
        <v>768</v>
      </c>
      <c r="D28" s="10">
        <f aca="true" t="shared" si="7" ref="D28:K28">D17+D24+D27</f>
        <v>6</v>
      </c>
      <c r="E28" s="10">
        <f t="shared" si="7"/>
        <v>0</v>
      </c>
      <c r="F28" s="10">
        <f t="shared" si="7"/>
        <v>0</v>
      </c>
      <c r="G28" s="59">
        <f t="shared" si="7"/>
        <v>0</v>
      </c>
      <c r="H28" s="60"/>
      <c r="I28" s="10">
        <f t="shared" si="7"/>
        <v>31</v>
      </c>
      <c r="J28" s="10">
        <f>J17+J24+J27</f>
        <v>768</v>
      </c>
      <c r="K28" s="10">
        <f t="shared" si="7"/>
        <v>6</v>
      </c>
    </row>
    <row r="29" spans="1:11" ht="40.5" customHeight="1">
      <c r="A29" s="22" t="s">
        <v>30</v>
      </c>
      <c r="B29" s="10">
        <f>B28</f>
        <v>31</v>
      </c>
      <c r="C29" s="10">
        <f aca="true" t="shared" si="8" ref="C29:K29">C28</f>
        <v>768</v>
      </c>
      <c r="D29" s="10">
        <f t="shared" si="8"/>
        <v>6</v>
      </c>
      <c r="E29" s="10">
        <f t="shared" si="8"/>
        <v>0</v>
      </c>
      <c r="F29" s="10">
        <f t="shared" si="8"/>
        <v>0</v>
      </c>
      <c r="G29" s="59">
        <f t="shared" si="8"/>
        <v>0</v>
      </c>
      <c r="H29" s="60"/>
      <c r="I29" s="10">
        <f>I28</f>
        <v>31</v>
      </c>
      <c r="J29" s="10">
        <f>J28</f>
        <v>768</v>
      </c>
      <c r="K29" s="10">
        <f t="shared" si="8"/>
        <v>6</v>
      </c>
    </row>
    <row r="30" spans="1:11" ht="27" customHeight="1">
      <c r="A30" s="70" t="s">
        <v>39</v>
      </c>
      <c r="B30" s="71"/>
      <c r="C30" s="71"/>
      <c r="D30" s="71"/>
      <c r="E30" s="71"/>
      <c r="F30" s="71"/>
      <c r="G30" s="71"/>
      <c r="H30" s="72"/>
      <c r="I30" s="44">
        <v>0</v>
      </c>
      <c r="J30" s="54"/>
      <c r="K30" s="45"/>
    </row>
    <row r="31" spans="1:11" ht="21" customHeight="1">
      <c r="A31" s="70" t="s">
        <v>34</v>
      </c>
      <c r="B31" s="71"/>
      <c r="C31" s="71"/>
      <c r="D31" s="71"/>
      <c r="E31" s="71"/>
      <c r="F31" s="71"/>
      <c r="G31" s="71"/>
      <c r="H31" s="72"/>
      <c r="I31" s="44">
        <v>1</v>
      </c>
      <c r="J31" s="54"/>
      <c r="K31" s="45"/>
    </row>
    <row r="32" spans="1:11" ht="27" customHeight="1">
      <c r="A32" s="76" t="s">
        <v>35</v>
      </c>
      <c r="B32" s="77"/>
      <c r="C32" s="77"/>
      <c r="D32" s="77"/>
      <c r="E32" s="77"/>
      <c r="F32" s="77"/>
      <c r="G32" s="77"/>
      <c r="H32" s="78"/>
      <c r="I32" s="75">
        <v>0</v>
      </c>
      <c r="J32" s="75"/>
      <c r="K32" s="75"/>
    </row>
    <row r="33" spans="1:11" ht="12.75">
      <c r="A33" s="27"/>
      <c r="B33" s="27"/>
      <c r="C33" s="27"/>
      <c r="D33" s="27"/>
      <c r="E33" s="27"/>
      <c r="F33" s="27"/>
      <c r="G33" s="27"/>
      <c r="H33" s="27"/>
      <c r="I33" s="28"/>
      <c r="J33" s="28"/>
      <c r="K33" s="28"/>
    </row>
    <row r="34" spans="1:11" ht="12.75">
      <c r="A34" s="27"/>
      <c r="B34" s="27"/>
      <c r="C34" s="27"/>
      <c r="D34" s="27"/>
      <c r="E34" s="27"/>
      <c r="F34" s="27"/>
      <c r="G34" s="27"/>
      <c r="H34" s="27"/>
      <c r="I34" s="28"/>
      <c r="J34" s="28"/>
      <c r="K34" s="28"/>
    </row>
    <row r="35" spans="1:11" ht="12.75">
      <c r="A35" s="27"/>
      <c r="B35" s="27"/>
      <c r="C35" s="27"/>
      <c r="D35" s="27"/>
      <c r="E35" s="27"/>
      <c r="F35" s="27"/>
      <c r="G35" s="27"/>
      <c r="H35" s="27"/>
      <c r="I35" s="28"/>
      <c r="J35" s="28"/>
      <c r="K35" s="28"/>
    </row>
    <row r="36" spans="1:12" ht="12.75">
      <c r="A36" s="35"/>
      <c r="B36" s="27"/>
      <c r="C36" s="27"/>
      <c r="D36" s="27"/>
      <c r="E36" s="27"/>
      <c r="F36" s="27"/>
      <c r="G36" s="27"/>
      <c r="H36" s="27"/>
      <c r="I36" s="28"/>
      <c r="J36" s="28"/>
      <c r="K36" s="28"/>
      <c r="L36" s="38"/>
    </row>
    <row r="37" spans="1:12" ht="12.75">
      <c r="A37" s="35"/>
      <c r="B37" s="27"/>
      <c r="C37" s="27"/>
      <c r="D37" s="27"/>
      <c r="E37" s="27"/>
      <c r="F37" s="27"/>
      <c r="G37" s="27"/>
      <c r="H37" s="27"/>
      <c r="I37" s="28"/>
      <c r="J37" s="28"/>
      <c r="K37" s="28"/>
      <c r="L37" s="38"/>
    </row>
    <row r="38" spans="1:12" ht="12.75">
      <c r="A38" s="35"/>
      <c r="B38" s="27"/>
      <c r="C38" s="27"/>
      <c r="D38" s="27"/>
      <c r="E38" s="27"/>
      <c r="F38" s="27"/>
      <c r="G38" s="27"/>
      <c r="H38" s="27"/>
      <c r="I38" s="28"/>
      <c r="J38" s="28"/>
      <c r="K38" s="28"/>
      <c r="L38" s="36"/>
    </row>
    <row r="39" spans="1:11" ht="15.75">
      <c r="A39" s="43" t="s">
        <v>43</v>
      </c>
      <c r="B39" s="43"/>
      <c r="D39" s="15"/>
      <c r="E39" s="15"/>
      <c r="F39" s="29"/>
      <c r="G39" s="29"/>
      <c r="H39" s="29"/>
      <c r="I39" s="69" t="s">
        <v>44</v>
      </c>
      <c r="J39" s="69"/>
      <c r="K39" s="69"/>
    </row>
    <row r="40" spans="1:11" ht="17.25" customHeight="1">
      <c r="A40" s="12"/>
      <c r="C40" s="13"/>
      <c r="D40" s="57" t="s">
        <v>26</v>
      </c>
      <c r="E40" s="57"/>
      <c r="I40" s="46" t="s">
        <v>27</v>
      </c>
      <c r="J40" s="46"/>
      <c r="K40" s="46"/>
    </row>
    <row r="42" spans="1:12" ht="12.75">
      <c r="A42" s="1" t="s">
        <v>13</v>
      </c>
      <c r="B42" s="55" t="s">
        <v>45</v>
      </c>
      <c r="C42" s="55"/>
      <c r="D42" s="55"/>
      <c r="E42" s="16"/>
      <c r="F42" s="16"/>
      <c r="G42" s="16"/>
      <c r="H42" s="16"/>
      <c r="I42" s="17"/>
      <c r="J42" s="17"/>
      <c r="K42" s="17"/>
      <c r="L42" s="17"/>
    </row>
    <row r="43" spans="2:4" ht="12" customHeight="1">
      <c r="B43" s="56" t="s">
        <v>28</v>
      </c>
      <c r="C43" s="56"/>
      <c r="D43" s="56"/>
    </row>
    <row r="44" ht="12.75">
      <c r="A44" s="37" t="s">
        <v>42</v>
      </c>
    </row>
    <row r="48" ht="12.75" customHeight="1">
      <c r="L48" s="30"/>
    </row>
  </sheetData>
  <sheetProtection/>
  <mergeCells count="39">
    <mergeCell ref="I39:K39"/>
    <mergeCell ref="A30:H30"/>
    <mergeCell ref="A31:H31"/>
    <mergeCell ref="G27:H27"/>
    <mergeCell ref="I31:K31"/>
    <mergeCell ref="I32:K32"/>
    <mergeCell ref="A32:H32"/>
    <mergeCell ref="G24:H24"/>
    <mergeCell ref="G25:H25"/>
    <mergeCell ref="G26:H26"/>
    <mergeCell ref="G21:H21"/>
    <mergeCell ref="G22:H22"/>
    <mergeCell ref="G23:H23"/>
    <mergeCell ref="I1:L1"/>
    <mergeCell ref="A7:L7"/>
    <mergeCell ref="C9:L9"/>
    <mergeCell ref="E11:H11"/>
    <mergeCell ref="A11:A12"/>
    <mergeCell ref="B11:D11"/>
    <mergeCell ref="B42:D42"/>
    <mergeCell ref="B43:D43"/>
    <mergeCell ref="D40:E40"/>
    <mergeCell ref="B3:I3"/>
    <mergeCell ref="G28:H28"/>
    <mergeCell ref="G29:H29"/>
    <mergeCell ref="G16:H16"/>
    <mergeCell ref="G17:H17"/>
    <mergeCell ref="G18:H18"/>
    <mergeCell ref="G19:H19"/>
    <mergeCell ref="G13:H13"/>
    <mergeCell ref="G14:H14"/>
    <mergeCell ref="G15:H15"/>
    <mergeCell ref="I40:K40"/>
    <mergeCell ref="I11:K11"/>
    <mergeCell ref="B2:I2"/>
    <mergeCell ref="G12:H12"/>
    <mergeCell ref="A4:K4"/>
    <mergeCell ref="G20:H20"/>
    <mergeCell ref="I30:K30"/>
  </mergeCells>
  <printOptions/>
  <pageMargins left="0.75" right="0.2" top="0.52" bottom="0.23" header="0.5" footer="0.2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1" max="1" width="16.00390625" style="1" customWidth="1"/>
    <col min="2" max="2" width="6.28125" style="1" customWidth="1"/>
    <col min="3" max="3" width="6.140625" style="1" customWidth="1"/>
    <col min="4" max="4" width="9.421875" style="1" customWidth="1"/>
    <col min="5" max="5" width="9.140625" style="1" customWidth="1"/>
    <col min="6" max="6" width="8.8515625" style="1" customWidth="1"/>
    <col min="7" max="7" width="9.28125" style="1" customWidth="1"/>
    <col min="8" max="8" width="9.8515625" style="1" customWidth="1"/>
    <col min="9" max="9" width="9.140625" style="1" customWidth="1"/>
    <col min="10" max="10" width="10.00390625" style="1" customWidth="1"/>
    <col min="11" max="11" width="9.140625" style="1" customWidth="1"/>
    <col min="12" max="12" width="7.7109375" style="1" customWidth="1"/>
    <col min="13" max="16384" width="9.140625" style="1" customWidth="1"/>
  </cols>
  <sheetData>
    <row r="1" spans="9:12" ht="15.75">
      <c r="I1" s="61" t="s">
        <v>37</v>
      </c>
      <c r="J1" s="61"/>
      <c r="K1" s="61"/>
      <c r="L1" s="61"/>
    </row>
    <row r="2" spans="2:9" ht="18.75" customHeight="1">
      <c r="B2" s="48" t="s">
        <v>25</v>
      </c>
      <c r="C2" s="48"/>
      <c r="D2" s="48"/>
      <c r="E2" s="48"/>
      <c r="F2" s="48"/>
      <c r="G2" s="48"/>
      <c r="H2" s="48"/>
      <c r="I2" s="48"/>
    </row>
    <row r="3" spans="2:9" ht="23.25" customHeight="1">
      <c r="B3" s="58" t="s">
        <v>38</v>
      </c>
      <c r="C3" s="58"/>
      <c r="D3" s="58"/>
      <c r="E3" s="58"/>
      <c r="F3" s="58"/>
      <c r="G3" s="58"/>
      <c r="H3" s="58"/>
      <c r="I3" s="58"/>
    </row>
    <row r="4" spans="1:11" ht="22.5" customHeight="1">
      <c r="A4" s="51" t="s">
        <v>47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ht="20.25" customHeight="1">
      <c r="A5" s="2" t="s">
        <v>1</v>
      </c>
    </row>
    <row r="6" spans="1:12" ht="36" customHeight="1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1" ht="20.2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4" ht="29.25" customHeight="1">
      <c r="A8" s="2" t="s">
        <v>2</v>
      </c>
      <c r="C8" s="63" t="s">
        <v>41</v>
      </c>
      <c r="D8" s="63"/>
      <c r="E8" s="63"/>
      <c r="F8" s="63"/>
      <c r="G8" s="63"/>
      <c r="H8" s="63"/>
      <c r="I8" s="63"/>
      <c r="J8" s="63"/>
      <c r="K8" s="63"/>
      <c r="L8" s="63"/>
      <c r="N8" s="18"/>
    </row>
    <row r="9" spans="1:6" ht="12.75">
      <c r="A9" s="3"/>
      <c r="B9" s="3"/>
      <c r="C9" s="3"/>
      <c r="D9" s="3"/>
      <c r="E9" s="3"/>
      <c r="F9" s="3"/>
    </row>
    <row r="10" spans="1:11" ht="18.75">
      <c r="A10" s="67" t="s">
        <v>3</v>
      </c>
      <c r="B10" s="68" t="s">
        <v>4</v>
      </c>
      <c r="C10" s="68"/>
      <c r="D10" s="68"/>
      <c r="E10" s="68"/>
      <c r="F10" s="68" t="s">
        <v>5</v>
      </c>
      <c r="G10" s="68"/>
      <c r="H10" s="68"/>
      <c r="I10" s="47" t="s">
        <v>6</v>
      </c>
      <c r="J10" s="47"/>
      <c r="K10" s="47"/>
    </row>
    <row r="11" spans="1:13" ht="42.75" customHeight="1">
      <c r="A11" s="67"/>
      <c r="B11" s="83" t="s">
        <v>7</v>
      </c>
      <c r="C11" s="84"/>
      <c r="D11" s="4" t="s">
        <v>8</v>
      </c>
      <c r="E11" s="5" t="s">
        <v>9</v>
      </c>
      <c r="F11" s="5" t="s">
        <v>10</v>
      </c>
      <c r="G11" s="6" t="s">
        <v>11</v>
      </c>
      <c r="H11" s="6" t="s">
        <v>12</v>
      </c>
      <c r="I11" s="5" t="s">
        <v>10</v>
      </c>
      <c r="J11" s="6" t="s">
        <v>11</v>
      </c>
      <c r="K11" s="6" t="s">
        <v>12</v>
      </c>
      <c r="M11" s="14"/>
    </row>
    <row r="12" spans="1:11" ht="14.25" customHeight="1">
      <c r="A12" s="19" t="s">
        <v>14</v>
      </c>
      <c r="B12" s="75"/>
      <c r="C12" s="75"/>
      <c r="D12" s="7"/>
      <c r="E12" s="7"/>
      <c r="F12" s="8"/>
      <c r="G12" s="7"/>
      <c r="H12" s="7"/>
      <c r="I12" s="32">
        <f>B12+F12</f>
        <v>0</v>
      </c>
      <c r="J12" s="32">
        <f aca="true" t="shared" si="0" ref="J12:K15">D12+G12</f>
        <v>0</v>
      </c>
      <c r="K12" s="32">
        <f t="shared" si="0"/>
        <v>0</v>
      </c>
    </row>
    <row r="13" spans="1:11" ht="14.25" customHeight="1">
      <c r="A13" s="19" t="s">
        <v>15</v>
      </c>
      <c r="B13" s="75"/>
      <c r="C13" s="75"/>
      <c r="D13" s="7"/>
      <c r="E13" s="7"/>
      <c r="F13" s="7"/>
      <c r="G13" s="7"/>
      <c r="H13" s="7"/>
      <c r="I13" s="32">
        <f>B13+F13</f>
        <v>0</v>
      </c>
      <c r="J13" s="32">
        <f t="shared" si="0"/>
        <v>0</v>
      </c>
      <c r="K13" s="32">
        <f t="shared" si="0"/>
        <v>0</v>
      </c>
    </row>
    <row r="14" spans="1:11" ht="14.25" customHeight="1">
      <c r="A14" s="19" t="s">
        <v>16</v>
      </c>
      <c r="B14" s="75"/>
      <c r="C14" s="75"/>
      <c r="D14" s="7"/>
      <c r="E14" s="7"/>
      <c r="F14" s="7"/>
      <c r="G14" s="7"/>
      <c r="H14" s="7"/>
      <c r="I14" s="32">
        <f>B14+F14</f>
        <v>0</v>
      </c>
      <c r="J14" s="32">
        <f t="shared" si="0"/>
        <v>0</v>
      </c>
      <c r="K14" s="32">
        <f t="shared" si="0"/>
        <v>0</v>
      </c>
    </row>
    <row r="15" spans="1:11" ht="14.25" customHeight="1">
      <c r="A15" s="19" t="s">
        <v>17</v>
      </c>
      <c r="B15" s="81">
        <v>1</v>
      </c>
      <c r="C15" s="81"/>
      <c r="D15" s="9">
        <v>20</v>
      </c>
      <c r="E15" s="7"/>
      <c r="F15" s="7"/>
      <c r="G15" s="7"/>
      <c r="H15" s="7"/>
      <c r="I15" s="32">
        <f>B15+F15</f>
        <v>1</v>
      </c>
      <c r="J15" s="32">
        <v>20</v>
      </c>
      <c r="K15" s="32">
        <f t="shared" si="0"/>
        <v>0</v>
      </c>
    </row>
    <row r="16" spans="1:11" ht="35.25" customHeight="1">
      <c r="A16" s="20" t="s">
        <v>29</v>
      </c>
      <c r="B16" s="80">
        <f>B12+B13+B14+B15</f>
        <v>1</v>
      </c>
      <c r="C16" s="80"/>
      <c r="D16" s="21">
        <f>D12+D13+D14+D15</f>
        <v>20</v>
      </c>
      <c r="E16" s="21">
        <f aca="true" t="shared" si="1" ref="E16:K16">E12+E13+E14+E15</f>
        <v>0</v>
      </c>
      <c r="F16" s="21">
        <f t="shared" si="1"/>
        <v>0</v>
      </c>
      <c r="G16" s="21">
        <f t="shared" si="1"/>
        <v>0</v>
      </c>
      <c r="H16" s="21">
        <f t="shared" si="1"/>
        <v>0</v>
      </c>
      <c r="I16" s="21">
        <f t="shared" si="1"/>
        <v>1</v>
      </c>
      <c r="J16" s="21">
        <v>20</v>
      </c>
      <c r="K16" s="21">
        <f t="shared" si="1"/>
        <v>0</v>
      </c>
    </row>
    <row r="17" spans="1:11" ht="43.5" customHeight="1">
      <c r="A17" s="22" t="s">
        <v>30</v>
      </c>
      <c r="B17" s="59">
        <f>B16</f>
        <v>1</v>
      </c>
      <c r="C17" s="60"/>
      <c r="D17" s="10">
        <f aca="true" t="shared" si="2" ref="D17:K17">D16</f>
        <v>20</v>
      </c>
      <c r="E17" s="10">
        <f t="shared" si="2"/>
        <v>0</v>
      </c>
      <c r="F17" s="10">
        <f t="shared" si="2"/>
        <v>0</v>
      </c>
      <c r="G17" s="10">
        <f t="shared" si="2"/>
        <v>0</v>
      </c>
      <c r="H17" s="10">
        <f t="shared" si="2"/>
        <v>0</v>
      </c>
      <c r="I17" s="10">
        <f t="shared" si="2"/>
        <v>1</v>
      </c>
      <c r="J17" s="10">
        <f t="shared" si="2"/>
        <v>20</v>
      </c>
      <c r="K17" s="10">
        <f t="shared" si="2"/>
        <v>0</v>
      </c>
    </row>
    <row r="18" spans="1:11" ht="16.5" customHeight="1">
      <c r="A18" s="23" t="s">
        <v>18</v>
      </c>
      <c r="B18" s="81"/>
      <c r="C18" s="81"/>
      <c r="D18" s="9"/>
      <c r="E18" s="9"/>
      <c r="F18" s="9"/>
      <c r="G18" s="9"/>
      <c r="H18" s="9"/>
      <c r="I18" s="32">
        <f>B18+F18</f>
        <v>0</v>
      </c>
      <c r="J18" s="32">
        <f aca="true" t="shared" si="3" ref="J18:K22">D18+G18</f>
        <v>0</v>
      </c>
      <c r="K18" s="32">
        <f t="shared" si="3"/>
        <v>0</v>
      </c>
    </row>
    <row r="19" spans="1:11" ht="16.5" customHeight="1">
      <c r="A19" s="23" t="s">
        <v>19</v>
      </c>
      <c r="B19" s="81">
        <v>3</v>
      </c>
      <c r="C19" s="81"/>
      <c r="D19" s="9">
        <v>77</v>
      </c>
      <c r="E19" s="9"/>
      <c r="F19" s="9"/>
      <c r="G19" s="9"/>
      <c r="H19" s="9"/>
      <c r="I19" s="32">
        <f>B19+F19</f>
        <v>3</v>
      </c>
      <c r="J19" s="32">
        <v>77</v>
      </c>
      <c r="K19" s="32">
        <f t="shared" si="3"/>
        <v>0</v>
      </c>
    </row>
    <row r="20" spans="1:11" ht="16.5" customHeight="1">
      <c r="A20" s="23" t="s">
        <v>20</v>
      </c>
      <c r="B20" s="81"/>
      <c r="C20" s="81"/>
      <c r="D20" s="9"/>
      <c r="E20" s="9"/>
      <c r="F20" s="9"/>
      <c r="G20" s="9"/>
      <c r="H20" s="9"/>
      <c r="I20" s="32">
        <f>B20+F20</f>
        <v>0</v>
      </c>
      <c r="J20" s="32">
        <f t="shared" si="3"/>
        <v>0</v>
      </c>
      <c r="K20" s="32">
        <f t="shared" si="3"/>
        <v>0</v>
      </c>
    </row>
    <row r="21" spans="1:11" ht="16.5" customHeight="1">
      <c r="A21" s="23" t="s">
        <v>21</v>
      </c>
      <c r="B21" s="81">
        <v>3</v>
      </c>
      <c r="C21" s="81"/>
      <c r="D21" s="9">
        <v>82</v>
      </c>
      <c r="E21" s="9"/>
      <c r="F21" s="9"/>
      <c r="G21" s="9"/>
      <c r="H21" s="9"/>
      <c r="I21" s="32">
        <f>B21+F21</f>
        <v>3</v>
      </c>
      <c r="J21" s="32">
        <f t="shared" si="3"/>
        <v>82</v>
      </c>
      <c r="K21" s="32">
        <f t="shared" si="3"/>
        <v>0</v>
      </c>
    </row>
    <row r="22" spans="1:11" ht="16.5" customHeight="1">
      <c r="A22" s="23" t="s">
        <v>22</v>
      </c>
      <c r="B22" s="81"/>
      <c r="C22" s="81"/>
      <c r="D22" s="9"/>
      <c r="E22" s="9"/>
      <c r="F22" s="9"/>
      <c r="G22" s="9"/>
      <c r="H22" s="9"/>
      <c r="I22" s="32">
        <f>B22+F22</f>
        <v>0</v>
      </c>
      <c r="J22" s="32">
        <f t="shared" si="3"/>
        <v>0</v>
      </c>
      <c r="K22" s="32">
        <f t="shared" si="3"/>
        <v>0</v>
      </c>
    </row>
    <row r="23" spans="1:11" ht="33.75" customHeight="1">
      <c r="A23" s="24" t="s">
        <v>31</v>
      </c>
      <c r="B23" s="80">
        <f>B18+B19+B20+B21+B22</f>
        <v>6</v>
      </c>
      <c r="C23" s="80"/>
      <c r="D23" s="10">
        <f aca="true" t="shared" si="4" ref="D23:K23">D18+D19+D20+D21+D22</f>
        <v>159</v>
      </c>
      <c r="E23" s="10">
        <f t="shared" si="4"/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>I18+I19+I20+I21+I22</f>
        <v>6</v>
      </c>
      <c r="J23" s="10">
        <f t="shared" si="4"/>
        <v>159</v>
      </c>
      <c r="K23" s="10">
        <f t="shared" si="4"/>
        <v>0</v>
      </c>
    </row>
    <row r="24" spans="1:11" ht="18.75" customHeight="1">
      <c r="A24" s="23" t="s">
        <v>23</v>
      </c>
      <c r="B24" s="81"/>
      <c r="C24" s="81"/>
      <c r="D24" s="9"/>
      <c r="E24" s="9"/>
      <c r="F24" s="9"/>
      <c r="G24" s="9"/>
      <c r="H24" s="9"/>
      <c r="I24" s="32">
        <f>B24+F24</f>
        <v>0</v>
      </c>
      <c r="J24" s="32">
        <f>D24+G24</f>
        <v>0</v>
      </c>
      <c r="K24" s="32">
        <f>E24+H24</f>
        <v>0</v>
      </c>
    </row>
    <row r="25" spans="1:11" ht="18.75" customHeight="1">
      <c r="A25" s="23" t="s">
        <v>24</v>
      </c>
      <c r="B25" s="81"/>
      <c r="C25" s="81"/>
      <c r="D25" s="9"/>
      <c r="E25" s="9"/>
      <c r="F25" s="9"/>
      <c r="G25" s="9"/>
      <c r="H25" s="9"/>
      <c r="I25" s="32">
        <f>B25+F25</f>
        <v>0</v>
      </c>
      <c r="J25" s="32">
        <f>D25+G25</f>
        <v>0</v>
      </c>
      <c r="K25" s="32">
        <f>E25+H25</f>
        <v>0</v>
      </c>
    </row>
    <row r="26" spans="1:11" ht="30" customHeight="1">
      <c r="A26" s="25" t="s">
        <v>32</v>
      </c>
      <c r="B26" s="82">
        <f>B24+B25</f>
        <v>0</v>
      </c>
      <c r="C26" s="82"/>
      <c r="D26" s="26">
        <f aca="true" t="shared" si="5" ref="D26:K26">D24+D25</f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</row>
    <row r="27" spans="1:11" ht="36.75" customHeight="1">
      <c r="A27" s="11" t="s">
        <v>33</v>
      </c>
      <c r="B27" s="80">
        <f>B16+B23+B26</f>
        <v>7</v>
      </c>
      <c r="C27" s="80"/>
      <c r="D27" s="10">
        <f>D16+D23+D26</f>
        <v>179</v>
      </c>
      <c r="E27" s="10">
        <f aca="true" t="shared" si="6" ref="E27:K27">E16+E23+E26</f>
        <v>0</v>
      </c>
      <c r="F27" s="10">
        <f t="shared" si="6"/>
        <v>0</v>
      </c>
      <c r="G27" s="10">
        <f t="shared" si="6"/>
        <v>0</v>
      </c>
      <c r="H27" s="10">
        <f t="shared" si="6"/>
        <v>0</v>
      </c>
      <c r="I27" s="10">
        <f t="shared" si="6"/>
        <v>7</v>
      </c>
      <c r="J27" s="10">
        <f t="shared" si="6"/>
        <v>179</v>
      </c>
      <c r="K27" s="10">
        <f t="shared" si="6"/>
        <v>0</v>
      </c>
    </row>
    <row r="28" spans="1:11" ht="43.5" customHeight="1">
      <c r="A28" s="22" t="s">
        <v>30</v>
      </c>
      <c r="B28" s="59">
        <f>B27</f>
        <v>7</v>
      </c>
      <c r="C28" s="60"/>
      <c r="D28" s="10">
        <f>D27</f>
        <v>179</v>
      </c>
      <c r="E28" s="10">
        <f aca="true" t="shared" si="7" ref="E28:K28">E27</f>
        <v>0</v>
      </c>
      <c r="F28" s="10">
        <f t="shared" si="7"/>
        <v>0</v>
      </c>
      <c r="G28" s="10">
        <f t="shared" si="7"/>
        <v>0</v>
      </c>
      <c r="H28" s="10">
        <f t="shared" si="7"/>
        <v>0</v>
      </c>
      <c r="I28" s="10">
        <f t="shared" si="7"/>
        <v>7</v>
      </c>
      <c r="J28" s="10">
        <f t="shared" si="7"/>
        <v>179</v>
      </c>
      <c r="K28" s="10">
        <f t="shared" si="7"/>
        <v>0</v>
      </c>
    </row>
    <row r="29" spans="1:13" ht="16.5" customHeight="1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17"/>
      <c r="M29" s="17"/>
    </row>
    <row r="30" spans="1:11" ht="12.75">
      <c r="A30" s="27"/>
      <c r="B30" s="27"/>
      <c r="C30" s="27"/>
      <c r="D30" s="27"/>
      <c r="E30" s="27"/>
      <c r="F30" s="27"/>
      <c r="G30" s="27"/>
      <c r="H30" s="27"/>
      <c r="I30" s="28"/>
      <c r="J30" s="28"/>
      <c r="K30" s="28"/>
    </row>
    <row r="31" spans="1:12" ht="12.75">
      <c r="A31" s="35"/>
      <c r="B31" s="27"/>
      <c r="C31" s="27"/>
      <c r="D31" s="27"/>
      <c r="E31" s="27"/>
      <c r="F31" s="27"/>
      <c r="G31" s="27"/>
      <c r="H31" s="27"/>
      <c r="I31" s="28"/>
      <c r="J31" s="28"/>
      <c r="K31" s="38"/>
      <c r="L31" s="28"/>
    </row>
    <row r="32" spans="4:11" ht="9" customHeight="1">
      <c r="D32" s="13"/>
      <c r="E32" s="57"/>
      <c r="F32" s="57"/>
      <c r="I32" s="79"/>
      <c r="J32" s="79"/>
      <c r="K32" s="79"/>
    </row>
    <row r="33" spans="1:11" ht="16.5" customHeight="1">
      <c r="A33" s="43" t="s">
        <v>43</v>
      </c>
      <c r="D33" s="42"/>
      <c r="E33" s="15"/>
      <c r="F33" s="29"/>
      <c r="G33" s="29"/>
      <c r="H33" s="29"/>
      <c r="I33" s="69" t="s">
        <v>44</v>
      </c>
      <c r="J33" s="69"/>
      <c r="K33" s="69"/>
    </row>
    <row r="34" spans="1:11" ht="12.75">
      <c r="A34" s="41"/>
      <c r="C34" s="13"/>
      <c r="D34" s="57" t="s">
        <v>26</v>
      </c>
      <c r="E34" s="57"/>
      <c r="I34" s="46" t="s">
        <v>27</v>
      </c>
      <c r="J34" s="46"/>
      <c r="K34" s="46"/>
    </row>
    <row r="36" spans="1:12" ht="12" customHeight="1">
      <c r="A36" s="1" t="s">
        <v>13</v>
      </c>
      <c r="B36" s="55" t="s">
        <v>45</v>
      </c>
      <c r="C36" s="55"/>
      <c r="D36" s="55"/>
      <c r="E36" s="16"/>
      <c r="F36" s="16"/>
      <c r="G36" s="16"/>
      <c r="H36" s="16"/>
      <c r="I36" s="17"/>
      <c r="J36" s="17"/>
      <c r="K36" s="17"/>
      <c r="L36" s="17"/>
    </row>
    <row r="37" spans="2:4" ht="12.75">
      <c r="B37" s="56" t="s">
        <v>28</v>
      </c>
      <c r="C37" s="56"/>
      <c r="D37" s="56"/>
    </row>
    <row r="38" ht="12.75">
      <c r="A38" s="37" t="s">
        <v>42</v>
      </c>
    </row>
    <row r="42" ht="12.75" customHeight="1">
      <c r="L42" s="30"/>
    </row>
  </sheetData>
  <sheetProtection/>
  <mergeCells count="35">
    <mergeCell ref="B12:C12"/>
    <mergeCell ref="B2:I2"/>
    <mergeCell ref="B3:I3"/>
    <mergeCell ref="B10:E10"/>
    <mergeCell ref="F10:H10"/>
    <mergeCell ref="I10:K10"/>
    <mergeCell ref="B11:C11"/>
    <mergeCell ref="A4:K4"/>
    <mergeCell ref="A10:A11"/>
    <mergeCell ref="B13:C13"/>
    <mergeCell ref="B27:C27"/>
    <mergeCell ref="B20:C20"/>
    <mergeCell ref="B21:C21"/>
    <mergeCell ref="B22:C22"/>
    <mergeCell ref="B23:C23"/>
    <mergeCell ref="B19:C19"/>
    <mergeCell ref="B18:C18"/>
    <mergeCell ref="B15:C15"/>
    <mergeCell ref="B14:C14"/>
    <mergeCell ref="D34:E34"/>
    <mergeCell ref="I34:K34"/>
    <mergeCell ref="B36:D36"/>
    <mergeCell ref="B24:C24"/>
    <mergeCell ref="B25:C25"/>
    <mergeCell ref="B26:C26"/>
    <mergeCell ref="B37:D37"/>
    <mergeCell ref="A6:L6"/>
    <mergeCell ref="C8:L8"/>
    <mergeCell ref="I1:L1"/>
    <mergeCell ref="B28:C28"/>
    <mergeCell ref="B17:C17"/>
    <mergeCell ref="I33:K33"/>
    <mergeCell ref="E32:F32"/>
    <mergeCell ref="I32:K32"/>
    <mergeCell ref="B16:C16"/>
  </mergeCells>
  <printOptions/>
  <pageMargins left="0.75" right="0.2" top="0.52" bottom="0.4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 Павловна</cp:lastModifiedBy>
  <cp:lastPrinted>2019-04-30T06:11:32Z</cp:lastPrinted>
  <dcterms:created xsi:type="dcterms:W3CDTF">1996-10-08T23:32:33Z</dcterms:created>
  <dcterms:modified xsi:type="dcterms:W3CDTF">2019-04-30T06:18:35Z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